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\Dropbox\Sara's-Stuff\NoteSchool\Employee-Noteschool-Stuff\Webinars\02-Tuesday\09-20-16-Call-Docs\"/>
    </mc:Choice>
  </mc:AlternateContent>
  <bookViews>
    <workbookView xWindow="0" yWindow="0" windowWidth="20490" windowHeight="7755"/>
  </bookViews>
  <sheets>
    <sheet name="Partial Timeline" sheetId="4" r:id="rId1"/>
  </sheets>
  <calcPr calcId="152511" concurrentCalc="0"/>
</workbook>
</file>

<file path=xl/calcChain.xml><?xml version="1.0" encoding="utf-8"?>
<calcChain xmlns="http://schemas.openxmlformats.org/spreadsheetml/2006/main">
  <c r="I7" i="4" l="1"/>
  <c r="I8" i="4"/>
  <c r="N14" i="4"/>
  <c r="D14" i="4"/>
  <c r="I10" i="4"/>
  <c r="I11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R20" i="4"/>
  <c r="Q24" i="4"/>
  <c r="C26" i="4"/>
  <c r="L24" i="4"/>
  <c r="R24" i="4"/>
  <c r="E20" i="4"/>
  <c r="M20" i="4"/>
  <c r="D24" i="4"/>
  <c r="F20" i="4"/>
  <c r="U20" i="4"/>
  <c r="I20" i="4"/>
  <c r="O20" i="4"/>
  <c r="S24" i="4"/>
  <c r="F24" i="4"/>
  <c r="C24" i="4"/>
  <c r="H24" i="4"/>
  <c r="Q20" i="4"/>
  <c r="N24" i="4"/>
  <c r="D20" i="4"/>
  <c r="O24" i="4"/>
  <c r="L20" i="4"/>
  <c r="T20" i="4"/>
  <c r="V20" i="4"/>
  <c r="P24" i="4"/>
  <c r="P20" i="4"/>
  <c r="N20" i="4"/>
  <c r="J24" i="4"/>
  <c r="E24" i="4"/>
  <c r="C20" i="4"/>
  <c r="K24" i="4"/>
  <c r="G24" i="4"/>
  <c r="I24" i="4"/>
  <c r="H20" i="4"/>
  <c r="G20" i="4"/>
  <c r="J20" i="4"/>
  <c r="M24" i="4"/>
  <c r="T24" i="4"/>
  <c r="V24" i="4"/>
  <c r="U24" i="4"/>
  <c r="S20" i="4"/>
  <c r="K20" i="4"/>
</calcChain>
</file>

<file path=xl/sharedStrings.xml><?xml version="1.0" encoding="utf-8"?>
<sst xmlns="http://schemas.openxmlformats.org/spreadsheetml/2006/main" count="21" uniqueCount="21">
  <si>
    <t>Int Rate</t>
  </si>
  <si>
    <t>Term</t>
  </si>
  <si>
    <t xml:space="preserve">Yield </t>
  </si>
  <si>
    <t>Note Amount</t>
  </si>
  <si>
    <t>Pmt</t>
  </si>
  <si>
    <t>Rent</t>
  </si>
  <si>
    <t>Debt Service</t>
  </si>
  <si>
    <t>Rental</t>
  </si>
  <si>
    <t>Sell Note</t>
  </si>
  <si>
    <t>Taxes</t>
  </si>
  <si>
    <t>Ins</t>
  </si>
  <si>
    <t>Mgt Fee</t>
  </si>
  <si>
    <t>P&amp;I Pmt</t>
  </si>
  <si>
    <t>Net Available for P&amp;I</t>
  </si>
  <si>
    <t>Rent Income Monthly</t>
  </si>
  <si>
    <t>Not for Investors…only Internal</t>
  </si>
  <si>
    <t>Sales Price</t>
  </si>
  <si>
    <t>Down</t>
  </si>
  <si>
    <t>Terms of Sale</t>
  </si>
  <si>
    <t>Homeowners Assn</t>
  </si>
  <si>
    <t>Total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</si>
</sst>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19" x14ac:knownFonts="1">
    <font>
      <sz val="10"/>
      <name val="Arial"/>
    </font>
    <font>
      <sz val="18"/>
      <name val="Arial"/>
    </font>
    <font>
      <sz val="24"/>
      <name val="Arial"/>
    </font>
    <font>
      <sz val="8"/>
      <name val="Arial"/>
    </font>
    <font>
      <sz val="14"/>
      <name val="Arial"/>
    </font>
    <font>
      <sz val="16"/>
      <name val="Arial"/>
    </font>
    <font>
      <b/>
      <sz val="10"/>
      <name val="Arial"/>
      <family val="2"/>
    </font>
    <font>
      <sz val="24"/>
      <color indexed="9"/>
      <name val="Arial"/>
    </font>
    <font>
      <sz val="20"/>
      <name val="Arial"/>
    </font>
    <font>
      <sz val="26"/>
      <name val="Arial"/>
    </font>
    <font>
      <sz val="16"/>
      <name val="Arial"/>
      <family val="2"/>
    </font>
    <font>
      <b/>
      <sz val="26"/>
      <color indexed="9"/>
      <name val="Arial"/>
      <family val="2"/>
    </font>
    <font>
      <sz val="22"/>
      <name val="Arial"/>
      <family val="2"/>
    </font>
    <font>
      <sz val="26"/>
      <name val="Arial"/>
      <family val="2"/>
    </font>
    <font>
      <b/>
      <sz val="28"/>
      <name val="Arial"/>
      <family val="2"/>
    </font>
    <font>
      <sz val="22"/>
      <color rgb="FFFF0000"/>
      <name val="Arial"/>
      <family val="2"/>
    </font>
    <font>
      <b/>
      <sz val="26"/>
      <color rgb="FFFF0000"/>
      <name val="Arial"/>
      <family val="2"/>
    </font>
    <font>
      <sz val="10"/>
      <color rgb="FFFF0000"/>
      <name val="Arial"/>
      <family val="2"/>
    </font>
    <font>
      <b/>
      <sz val="28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theme="0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7" fillId="2" borderId="1" xfId="0" applyFont="1" applyFill="1" applyBorder="1" applyAlignment="1">
      <alignment horizontal="center"/>
    </xf>
    <xf numFmtId="0" fontId="2" fillId="0" borderId="0" xfId="0" applyFont="1"/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textRotation="60"/>
    </xf>
    <xf numFmtId="0" fontId="9" fillId="0" borderId="0" xfId="0" applyFont="1"/>
    <xf numFmtId="0" fontId="0" fillId="3" borderId="0" xfId="0" applyFill="1"/>
    <xf numFmtId="8" fontId="4" fillId="0" borderId="2" xfId="0" applyNumberFormat="1" applyFont="1" applyBorder="1" applyAlignment="1">
      <alignment textRotation="71"/>
    </xf>
    <xf numFmtId="8" fontId="4" fillId="0" borderId="3" xfId="0" applyNumberFormat="1" applyFont="1" applyBorder="1" applyAlignment="1">
      <alignment textRotation="71"/>
    </xf>
    <xf numFmtId="0" fontId="0" fillId="1" borderId="0" xfId="0" applyFill="1"/>
    <xf numFmtId="0" fontId="2" fillId="1" borderId="0" xfId="0" applyFont="1" applyFill="1"/>
    <xf numFmtId="0" fontId="7" fillId="1" borderId="0" xfId="0" applyFont="1" applyFill="1" applyBorder="1" applyAlignment="1">
      <alignment horizontal="center"/>
    </xf>
    <xf numFmtId="10" fontId="1" fillId="1" borderId="0" xfId="0" applyNumberFormat="1" applyFont="1" applyFill="1" applyBorder="1" applyAlignment="1"/>
    <xf numFmtId="0" fontId="4" fillId="1" borderId="0" xfId="0" applyFont="1" applyFill="1" applyAlignment="1">
      <alignment textRotation="60"/>
    </xf>
    <xf numFmtId="0" fontId="9" fillId="1" borderId="0" xfId="0" applyFont="1" applyFill="1"/>
    <xf numFmtId="0" fontId="1" fillId="1" borderId="0" xfId="0" applyFont="1" applyFill="1"/>
    <xf numFmtId="9" fontId="5" fillId="1" borderId="0" xfId="0" applyNumberFormat="1" applyFont="1" applyFill="1"/>
    <xf numFmtId="0" fontId="2" fillId="1" borderId="0" xfId="0" applyFont="1" applyFill="1" applyBorder="1" applyAlignment="1">
      <alignment horizontal="center"/>
    </xf>
    <xf numFmtId="9" fontId="5" fillId="4" borderId="1" xfId="0" applyNumberFormat="1" applyFont="1" applyFill="1" applyBorder="1"/>
    <xf numFmtId="8" fontId="4" fillId="0" borderId="0" xfId="0" applyNumberFormat="1" applyFont="1" applyBorder="1" applyAlignment="1">
      <alignment textRotation="71"/>
    </xf>
    <xf numFmtId="0" fontId="15" fillId="8" borderId="0" xfId="0" applyFont="1" applyFill="1" applyBorder="1" applyAlignment="1">
      <alignment textRotation="90"/>
    </xf>
    <xf numFmtId="8" fontId="16" fillId="8" borderId="0" xfId="0" applyNumberFormat="1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7" fillId="8" borderId="0" xfId="0" applyFont="1" applyFill="1" applyBorder="1" applyAlignment="1">
      <alignment horizontal="center"/>
    </xf>
    <xf numFmtId="0" fontId="17" fillId="8" borderId="0" xfId="0" applyFont="1" applyFill="1"/>
    <xf numFmtId="0" fontId="10" fillId="1" borderId="2" xfId="0" applyFont="1" applyFill="1" applyBorder="1" applyAlignment="1">
      <alignment horizontal="right"/>
    </xf>
    <xf numFmtId="164" fontId="10" fillId="1" borderId="2" xfId="0" applyNumberFormat="1" applyFont="1" applyFill="1" applyBorder="1" applyAlignment="1"/>
    <xf numFmtId="0" fontId="18" fillId="9" borderId="4" xfId="0" applyFont="1" applyFill="1" applyBorder="1" applyAlignment="1">
      <alignment horizontal="center"/>
    </xf>
    <xf numFmtId="0" fontId="14" fillId="9" borderId="5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64" fontId="10" fillId="4" borderId="4" xfId="0" applyNumberFormat="1" applyFont="1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12" fillId="4" borderId="4" xfId="0" applyFont="1" applyFill="1" applyBorder="1" applyAlignment="1">
      <alignment horizontal="right"/>
    </xf>
    <xf numFmtId="0" fontId="12" fillId="4" borderId="5" xfId="0" applyFont="1" applyFill="1" applyBorder="1" applyAlignment="1">
      <alignment horizontal="right"/>
    </xf>
    <xf numFmtId="0" fontId="12" fillId="4" borderId="6" xfId="0" applyFont="1" applyFill="1" applyBorder="1" applyAlignment="1">
      <alignment horizontal="right"/>
    </xf>
    <xf numFmtId="164" fontId="12" fillId="4" borderId="4" xfId="0" applyNumberFormat="1" applyFont="1" applyFill="1" applyBorder="1" applyAlignment="1"/>
    <xf numFmtId="164" fontId="12" fillId="4" borderId="5" xfId="0" applyNumberFormat="1" applyFont="1" applyFill="1" applyBorder="1" applyAlignment="1"/>
    <xf numFmtId="164" fontId="12" fillId="4" borderId="6" xfId="0" applyNumberFormat="1" applyFont="1" applyFill="1" applyBorder="1" applyAlignment="1"/>
    <xf numFmtId="164" fontId="10" fillId="4" borderId="5" xfId="0" applyNumberFormat="1" applyFont="1" applyFill="1" applyBorder="1" applyAlignment="1"/>
    <xf numFmtId="164" fontId="10" fillId="4" borderId="6" xfId="0" applyNumberFormat="1" applyFont="1" applyFill="1" applyBorder="1" applyAlignment="1"/>
    <xf numFmtId="0" fontId="10" fillId="4" borderId="5" xfId="0" applyFont="1" applyFill="1" applyBorder="1" applyAlignment="1">
      <alignment horizontal="right"/>
    </xf>
    <xf numFmtId="0" fontId="10" fillId="4" borderId="6" xfId="0" applyFont="1" applyFill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5" xfId="0" applyFont="1" applyBorder="1" applyAlignment="1"/>
    <xf numFmtId="0" fontId="10" fillId="0" borderId="6" xfId="0" applyFont="1" applyBorder="1" applyAlignment="1"/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8" fontId="11" fillId="6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3" fillId="4" borderId="7" xfId="0" applyFont="1" applyFill="1" applyBorder="1" applyAlignment="1">
      <alignment textRotation="90"/>
    </xf>
    <xf numFmtId="0" fontId="9" fillId="4" borderId="8" xfId="0" applyFont="1" applyFill="1" applyBorder="1" applyAlignment="1">
      <alignment textRotation="90"/>
    </xf>
    <xf numFmtId="8" fontId="12" fillId="10" borderId="4" xfId="0" applyNumberFormat="1" applyFont="1" applyFill="1" applyBorder="1" applyAlignment="1">
      <alignment horizontal="center"/>
    </xf>
    <xf numFmtId="0" fontId="12" fillId="10" borderId="5" xfId="0" applyFont="1" applyFill="1" applyBorder="1" applyAlignment="1">
      <alignment horizontal="center"/>
    </xf>
    <xf numFmtId="0" fontId="12" fillId="10" borderId="6" xfId="0" applyFont="1" applyFill="1" applyBorder="1" applyAlignment="1">
      <alignment horizontal="center"/>
    </xf>
    <xf numFmtId="0" fontId="12" fillId="11" borderId="4" xfId="0" applyFont="1" applyFill="1" applyBorder="1" applyAlignment="1">
      <alignment horizontal="center"/>
    </xf>
    <xf numFmtId="0" fontId="12" fillId="11" borderId="5" xfId="0" applyFont="1" applyFill="1" applyBorder="1" applyAlignment="1">
      <alignment horizontal="center"/>
    </xf>
    <xf numFmtId="0" fontId="12" fillId="11" borderId="6" xfId="0" applyFont="1" applyFill="1" applyBorder="1" applyAlignment="1">
      <alignment horizontal="center"/>
    </xf>
    <xf numFmtId="0" fontId="12" fillId="4" borderId="7" xfId="0" applyFont="1" applyFill="1" applyBorder="1" applyAlignment="1">
      <alignment textRotation="90"/>
    </xf>
    <xf numFmtId="0" fontId="12" fillId="4" borderId="9" xfId="0" applyFont="1" applyFill="1" applyBorder="1" applyAlignment="1">
      <alignment textRotation="90"/>
    </xf>
    <xf numFmtId="0" fontId="9" fillId="4" borderId="9" xfId="0" applyFont="1" applyFill="1" applyBorder="1" applyAlignment="1">
      <alignment textRotation="90"/>
    </xf>
    <xf numFmtId="0" fontId="6" fillId="6" borderId="5" xfId="0" applyFont="1" applyFill="1" applyBorder="1" applyAlignment="1">
      <alignment horizontal="center"/>
    </xf>
    <xf numFmtId="8" fontId="11" fillId="12" borderId="4" xfId="0" applyNumberFormat="1" applyFont="1" applyFill="1" applyBorder="1" applyAlignment="1">
      <alignment horizontal="center"/>
    </xf>
    <xf numFmtId="0" fontId="11" fillId="12" borderId="5" xfId="0" applyFont="1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164" fontId="8" fillId="7" borderId="1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164" fontId="8" fillId="7" borderId="6" xfId="0" applyNumberFormat="1" applyFont="1" applyFill="1" applyBorder="1" applyAlignment="1">
      <alignment horizontal="center"/>
    </xf>
    <xf numFmtId="10" fontId="8" fillId="7" borderId="4" xfId="0" applyNumberFormat="1" applyFont="1" applyFill="1" applyBorder="1" applyAlignment="1">
      <alignment horizontal="center"/>
    </xf>
    <xf numFmtId="10" fontId="8" fillId="7" borderId="5" xfId="0" applyNumberFormat="1" applyFont="1" applyFill="1" applyBorder="1" applyAlignment="1">
      <alignment horizontal="center"/>
    </xf>
    <xf numFmtId="10" fontId="8" fillId="7" borderId="6" xfId="0" applyNumberFormat="1" applyFont="1" applyFill="1" applyBorder="1" applyAlignment="1">
      <alignment horizontal="center"/>
    </xf>
    <xf numFmtId="8" fontId="8" fillId="7" borderId="4" xfId="0" applyNumberFormat="1" applyFont="1" applyFill="1" applyBorder="1" applyAlignment="1">
      <alignment horizontal="center"/>
    </xf>
    <xf numFmtId="8" fontId="8" fillId="7" borderId="5" xfId="0" applyNumberFormat="1" applyFont="1" applyFill="1" applyBorder="1" applyAlignment="1">
      <alignment horizontal="center"/>
    </xf>
    <xf numFmtId="8" fontId="8" fillId="7" borderId="6" xfId="0" applyNumberFormat="1" applyFont="1" applyFill="1" applyBorder="1" applyAlignment="1">
      <alignment horizontal="center"/>
    </xf>
    <xf numFmtId="1" fontId="8" fillId="7" borderId="4" xfId="0" applyNumberFormat="1" applyFont="1" applyFill="1" applyBorder="1" applyAlignment="1">
      <alignment horizontal="center"/>
    </xf>
    <xf numFmtId="1" fontId="8" fillId="7" borderId="5" xfId="0" applyNumberFormat="1" applyFont="1" applyFill="1" applyBorder="1" applyAlignment="1">
      <alignment horizontal="center"/>
    </xf>
    <xf numFmtId="1" fontId="8" fillId="7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W27"/>
  <sheetViews>
    <sheetView tabSelected="1" zoomScale="110" zoomScaleNormal="110" workbookViewId="0">
      <selection activeCell="I4" sqref="I4:M4"/>
    </sheetView>
  </sheetViews>
  <sheetFormatPr defaultRowHeight="12.75" x14ac:dyDescent="0.2"/>
  <cols>
    <col min="1" max="1" width="5.42578125" customWidth="1"/>
    <col min="2" max="2" width="7.5703125" customWidth="1"/>
    <col min="3" max="3" width="6.85546875" customWidth="1"/>
    <col min="4" max="22" width="6.42578125" customWidth="1"/>
  </cols>
  <sheetData>
    <row r="1" spans="1:23" ht="12.75" customHeight="1" thickBo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3" ht="21.75" thickTop="1" thickBot="1" x14ac:dyDescent="0.35">
      <c r="A2" s="10"/>
      <c r="B2" s="10"/>
      <c r="C2" s="10"/>
      <c r="D2" s="31" t="s">
        <v>5</v>
      </c>
      <c r="E2" s="45"/>
      <c r="F2" s="45"/>
      <c r="G2" s="45"/>
      <c r="H2" s="46"/>
      <c r="I2" s="34">
        <v>550</v>
      </c>
      <c r="J2" s="43"/>
      <c r="K2" s="43"/>
      <c r="L2" s="43"/>
      <c r="M2" s="44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21.75" thickTop="1" thickBot="1" x14ac:dyDescent="0.35">
      <c r="A3" s="10"/>
      <c r="B3" s="10"/>
      <c r="C3" s="10"/>
      <c r="D3" s="31" t="s">
        <v>9</v>
      </c>
      <c r="E3" s="47"/>
      <c r="F3" s="47"/>
      <c r="G3" s="47"/>
      <c r="H3" s="48"/>
      <c r="I3" s="34">
        <v>37.916666666666664</v>
      </c>
      <c r="J3" s="43"/>
      <c r="K3" s="43"/>
      <c r="L3" s="43"/>
      <c r="M3" s="44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ht="21.75" thickTop="1" thickBot="1" x14ac:dyDescent="0.35">
      <c r="A4" s="10"/>
      <c r="B4" s="10"/>
      <c r="C4" s="10"/>
      <c r="D4" s="31" t="s">
        <v>10</v>
      </c>
      <c r="E4" s="47"/>
      <c r="F4" s="47"/>
      <c r="G4" s="47"/>
      <c r="H4" s="48"/>
      <c r="I4" s="34">
        <v>50</v>
      </c>
      <c r="J4" s="43"/>
      <c r="K4" s="43"/>
      <c r="L4" s="43"/>
      <c r="M4" s="44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ht="21.75" thickTop="1" thickBot="1" x14ac:dyDescent="0.35">
      <c r="A5" s="10"/>
      <c r="B5" s="10"/>
      <c r="C5" s="10"/>
      <c r="D5" s="31" t="s">
        <v>11</v>
      </c>
      <c r="E5" s="45"/>
      <c r="F5" s="45"/>
      <c r="G5" s="45"/>
      <c r="H5" s="46"/>
      <c r="I5" s="34">
        <v>85</v>
      </c>
      <c r="J5" s="43"/>
      <c r="K5" s="43"/>
      <c r="L5" s="43"/>
      <c r="M5" s="44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ht="21.75" thickTop="1" thickBot="1" x14ac:dyDescent="0.35">
      <c r="A6" s="10"/>
      <c r="B6" s="10"/>
      <c r="C6" s="10"/>
      <c r="D6" s="31" t="s">
        <v>19</v>
      </c>
      <c r="E6" s="32"/>
      <c r="F6" s="32"/>
      <c r="G6" s="32"/>
      <c r="H6" s="33"/>
      <c r="I6" s="34">
        <v>0</v>
      </c>
      <c r="J6" s="35"/>
      <c r="K6" s="35"/>
      <c r="L6" s="35"/>
      <c r="M6" s="36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21.75" thickTop="1" thickBot="1" x14ac:dyDescent="0.35">
      <c r="A7" s="10"/>
      <c r="B7" s="10"/>
      <c r="C7" s="10"/>
      <c r="D7" s="31" t="s">
        <v>20</v>
      </c>
      <c r="E7" s="47"/>
      <c r="F7" s="47"/>
      <c r="G7" s="47"/>
      <c r="H7" s="48"/>
      <c r="I7" s="34">
        <f>SUM(I3:I6)</f>
        <v>172.91666666666666</v>
      </c>
      <c r="J7" s="49"/>
      <c r="K7" s="49"/>
      <c r="L7" s="49"/>
      <c r="M7" s="5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21.75" thickTop="1" thickBot="1" x14ac:dyDescent="0.35">
      <c r="A8" s="10"/>
      <c r="B8" s="10"/>
      <c r="C8" s="10"/>
      <c r="D8" s="31" t="s">
        <v>13</v>
      </c>
      <c r="E8" s="47"/>
      <c r="F8" s="47"/>
      <c r="G8" s="47"/>
      <c r="H8" s="48"/>
      <c r="I8" s="34">
        <f>I2-I7</f>
        <v>377.08333333333337</v>
      </c>
      <c r="J8" s="43"/>
      <c r="K8" s="43"/>
      <c r="L8" s="43"/>
      <c r="M8" s="44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 ht="36.75" thickTop="1" thickBot="1" x14ac:dyDescent="0.55000000000000004">
      <c r="A9" s="10"/>
      <c r="B9" s="10"/>
      <c r="C9" s="10"/>
      <c r="D9" s="28" t="s">
        <v>18</v>
      </c>
      <c r="E9" s="29"/>
      <c r="F9" s="29"/>
      <c r="G9" s="29"/>
      <c r="H9" s="29"/>
      <c r="I9" s="29"/>
      <c r="J9" s="29"/>
      <c r="K9" s="29"/>
      <c r="L9" s="29"/>
      <c r="M9" s="3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 ht="28.5" thickTop="1" thickBot="1" x14ac:dyDescent="0.4">
      <c r="A10" s="10"/>
      <c r="B10" s="10"/>
      <c r="C10" s="10"/>
      <c r="D10" s="37" t="s">
        <v>16</v>
      </c>
      <c r="E10" s="38"/>
      <c r="F10" s="38"/>
      <c r="G10" s="38"/>
      <c r="H10" s="39"/>
      <c r="I10" s="40">
        <f>D14*2</f>
        <v>39963.824352628646</v>
      </c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ht="28.5" thickTop="1" thickBot="1" x14ac:dyDescent="0.4">
      <c r="A11" s="10"/>
      <c r="B11" s="10"/>
      <c r="C11" s="10"/>
      <c r="D11" s="37" t="s">
        <v>17</v>
      </c>
      <c r="E11" s="51"/>
      <c r="F11" s="51"/>
      <c r="G11" s="51"/>
      <c r="H11" s="52"/>
      <c r="I11" s="40">
        <f>I10/2</f>
        <v>19981.912176314323</v>
      </c>
      <c r="J11" s="41"/>
      <c r="K11" s="41"/>
      <c r="L11" s="41"/>
      <c r="M11" s="42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ht="12.75" customHeight="1" thickTop="1" thickBo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 s="3" customFormat="1" ht="36.75" customHeight="1" thickTop="1" thickBot="1" x14ac:dyDescent="0.45">
      <c r="A13" s="11"/>
      <c r="B13" s="11"/>
      <c r="C13" s="11"/>
      <c r="D13" s="73" t="s">
        <v>3</v>
      </c>
      <c r="E13" s="74"/>
      <c r="F13" s="74"/>
      <c r="G13" s="74"/>
      <c r="H13" s="75"/>
      <c r="I13" s="2"/>
      <c r="J13" s="73" t="s">
        <v>0</v>
      </c>
      <c r="K13" s="74"/>
      <c r="L13" s="75"/>
      <c r="M13" s="2"/>
      <c r="N13" s="73" t="s">
        <v>4</v>
      </c>
      <c r="O13" s="74"/>
      <c r="P13" s="75"/>
      <c r="Q13" s="2"/>
      <c r="R13" s="73" t="s">
        <v>1</v>
      </c>
      <c r="S13" s="74"/>
      <c r="T13" s="75"/>
      <c r="U13" s="11"/>
      <c r="V13" s="12"/>
      <c r="W13" s="11"/>
    </row>
    <row r="14" spans="1:23" ht="34.5" customHeight="1" thickTop="1" thickBot="1" x14ac:dyDescent="0.4">
      <c r="A14" s="10"/>
      <c r="B14" s="10"/>
      <c r="C14" s="10"/>
      <c r="D14" s="76">
        <f>PV(J14/12,R14,-N14)</f>
        <v>19981.912176314323</v>
      </c>
      <c r="E14" s="77"/>
      <c r="F14" s="77"/>
      <c r="G14" s="77"/>
      <c r="H14" s="78"/>
      <c r="I14" s="4"/>
      <c r="J14" s="79">
        <v>0.05</v>
      </c>
      <c r="K14" s="80"/>
      <c r="L14" s="81"/>
      <c r="M14" s="4"/>
      <c r="N14" s="82">
        <f>I8</f>
        <v>377.08333333333337</v>
      </c>
      <c r="O14" s="83"/>
      <c r="P14" s="84"/>
      <c r="Q14" s="4"/>
      <c r="R14" s="85">
        <v>60</v>
      </c>
      <c r="S14" s="86"/>
      <c r="T14" s="87"/>
      <c r="U14" s="10"/>
      <c r="V14" s="13"/>
      <c r="W14" s="10"/>
    </row>
    <row r="15" spans="1:23" ht="12" customHeight="1" thickTop="1" thickBo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3" ht="21.75" thickTop="1" thickBot="1" x14ac:dyDescent="0.35">
      <c r="A16" s="10"/>
      <c r="B16" s="10"/>
      <c r="C16" s="10"/>
      <c r="D16" s="26"/>
      <c r="E16" s="26"/>
      <c r="F16" s="26"/>
      <c r="G16" s="26"/>
      <c r="H16" s="26"/>
      <c r="I16" s="27"/>
      <c r="J16" s="27"/>
      <c r="K16" s="27"/>
      <c r="L16" s="27"/>
      <c r="M16" s="27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1:23" s="5" customFormat="1" ht="78.75" customHeight="1" thickTop="1" thickBot="1" x14ac:dyDescent="0.25">
      <c r="A17" s="14"/>
      <c r="B17" s="57" t="s">
        <v>7</v>
      </c>
      <c r="C17" s="8">
        <f>I2</f>
        <v>550</v>
      </c>
      <c r="D17" s="8">
        <f>I2</f>
        <v>550</v>
      </c>
      <c r="E17" s="8">
        <f>I2</f>
        <v>550</v>
      </c>
      <c r="F17" s="8">
        <f>I2</f>
        <v>550</v>
      </c>
      <c r="G17" s="8">
        <f>I2</f>
        <v>550</v>
      </c>
      <c r="H17" s="8">
        <f>I2</f>
        <v>550</v>
      </c>
      <c r="I17" s="8">
        <f>I2</f>
        <v>550</v>
      </c>
      <c r="J17" s="8">
        <f>I2</f>
        <v>550</v>
      </c>
      <c r="K17" s="8">
        <f>I2</f>
        <v>550</v>
      </c>
      <c r="L17" s="8">
        <f>I2</f>
        <v>550</v>
      </c>
      <c r="M17" s="8">
        <f>I2</f>
        <v>550</v>
      </c>
      <c r="N17" s="8">
        <f>I2</f>
        <v>550</v>
      </c>
      <c r="O17" s="8">
        <f>I2</f>
        <v>550</v>
      </c>
      <c r="P17" s="8">
        <f>I2</f>
        <v>550</v>
      </c>
      <c r="Q17" s="8">
        <f>I2</f>
        <v>550</v>
      </c>
      <c r="R17" s="8">
        <f>I2</f>
        <v>550</v>
      </c>
      <c r="S17" s="8">
        <f>I2</f>
        <v>550</v>
      </c>
      <c r="T17" s="8">
        <f>I2</f>
        <v>550</v>
      </c>
      <c r="U17" s="8">
        <f>I2</f>
        <v>550</v>
      </c>
      <c r="V17" s="8">
        <f>I2</f>
        <v>550</v>
      </c>
      <c r="W17" s="14"/>
    </row>
    <row r="18" spans="1:23" s="6" customFormat="1" ht="36" customHeight="1" thickTop="1" thickBot="1" x14ac:dyDescent="0.55000000000000004">
      <c r="A18" s="15"/>
      <c r="B18" s="58"/>
      <c r="C18" s="53" t="s">
        <v>14</v>
      </c>
      <c r="D18" s="54"/>
      <c r="E18" s="54"/>
      <c r="F18" s="54"/>
      <c r="G18" s="54"/>
      <c r="H18" s="54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6"/>
      <c r="W18" s="15"/>
    </row>
    <row r="19" spans="1:23" ht="21.75" customHeight="1" thickTop="1" thickBot="1" x14ac:dyDescent="0.45">
      <c r="A19" s="10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0"/>
    </row>
    <row r="20" spans="1:23" s="5" customFormat="1" ht="71.25" customHeight="1" thickTop="1" thickBot="1" x14ac:dyDescent="0.25">
      <c r="A20" s="14"/>
      <c r="B20" s="65" t="s">
        <v>12</v>
      </c>
      <c r="C20" s="8">
        <f>N14</f>
        <v>377.08333333333337</v>
      </c>
      <c r="D20" s="8">
        <f>N14</f>
        <v>377.08333333333337</v>
      </c>
      <c r="E20" s="8">
        <f>N14</f>
        <v>377.08333333333337</v>
      </c>
      <c r="F20" s="8">
        <f>N14</f>
        <v>377.08333333333337</v>
      </c>
      <c r="G20" s="8">
        <f>N14</f>
        <v>377.08333333333337</v>
      </c>
      <c r="H20" s="8">
        <f>N14</f>
        <v>377.08333333333337</v>
      </c>
      <c r="I20" s="8">
        <f>N14</f>
        <v>377.08333333333337</v>
      </c>
      <c r="J20" s="8">
        <f>N14</f>
        <v>377.08333333333337</v>
      </c>
      <c r="K20" s="8">
        <f>N14</f>
        <v>377.08333333333337</v>
      </c>
      <c r="L20" s="8">
        <f>N14</f>
        <v>377.08333333333337</v>
      </c>
      <c r="M20" s="8">
        <f>N14</f>
        <v>377.08333333333337</v>
      </c>
      <c r="N20" s="8">
        <f>N14</f>
        <v>377.08333333333337</v>
      </c>
      <c r="O20" s="8">
        <f>N14</f>
        <v>377.08333333333337</v>
      </c>
      <c r="P20" s="8">
        <f>N14</f>
        <v>377.08333333333337</v>
      </c>
      <c r="Q20" s="8">
        <f>N14</f>
        <v>377.08333333333337</v>
      </c>
      <c r="R20" s="8">
        <f>N14</f>
        <v>377.08333333333337</v>
      </c>
      <c r="S20" s="8">
        <f>N14</f>
        <v>377.08333333333337</v>
      </c>
      <c r="T20" s="8">
        <f>N14</f>
        <v>377.08333333333337</v>
      </c>
      <c r="U20" s="8">
        <f>N14</f>
        <v>377.08333333333337</v>
      </c>
      <c r="V20" s="9">
        <f>N14</f>
        <v>377.08333333333337</v>
      </c>
      <c r="W20" s="14"/>
    </row>
    <row r="21" spans="1:23" ht="33" customHeight="1" thickTop="1" thickBot="1" x14ac:dyDescent="0.55000000000000004">
      <c r="A21" s="10"/>
      <c r="B21" s="66"/>
      <c r="C21" s="69" t="s">
        <v>6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1"/>
      <c r="S21" s="71"/>
      <c r="T21" s="71"/>
      <c r="U21" s="71"/>
      <c r="V21" s="72"/>
      <c r="W21" s="10"/>
    </row>
    <row r="22" spans="1:23" ht="33" customHeight="1" thickTop="1" thickBot="1" x14ac:dyDescent="0.55000000000000004">
      <c r="A22" s="7"/>
      <c r="B22" s="21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  <c r="S22" s="24"/>
      <c r="T22" s="24"/>
      <c r="U22" s="24"/>
      <c r="V22" s="24"/>
      <c r="W22" s="25"/>
    </row>
    <row r="23" spans="1:23" ht="28.5" customHeight="1" thickTop="1" thickBot="1" x14ac:dyDescent="0.4">
      <c r="A23" s="10"/>
      <c r="B23" s="62" t="s">
        <v>15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4"/>
      <c r="W23" s="10"/>
    </row>
    <row r="24" spans="1:23" s="5" customFormat="1" ht="60" customHeight="1" thickTop="1" thickBot="1" x14ac:dyDescent="0.25">
      <c r="A24" s="14"/>
      <c r="B24" s="58" t="s">
        <v>2</v>
      </c>
      <c r="C24" s="20">
        <f>N14</f>
        <v>377.08333333333337</v>
      </c>
      <c r="D24" s="20">
        <f>N14</f>
        <v>377.08333333333337</v>
      </c>
      <c r="E24" s="20">
        <f>N14</f>
        <v>377.08333333333337</v>
      </c>
      <c r="F24" s="20">
        <f>N14</f>
        <v>377.08333333333337</v>
      </c>
      <c r="G24" s="20">
        <f>N14</f>
        <v>377.08333333333337</v>
      </c>
      <c r="H24" s="20">
        <f>N14</f>
        <v>377.08333333333337</v>
      </c>
      <c r="I24" s="20">
        <f>N14</f>
        <v>377.08333333333337</v>
      </c>
      <c r="J24" s="20">
        <f>N14</f>
        <v>377.08333333333337</v>
      </c>
      <c r="K24" s="20">
        <f>N14</f>
        <v>377.08333333333337</v>
      </c>
      <c r="L24" s="20">
        <f>N14</f>
        <v>377.08333333333337</v>
      </c>
      <c r="M24" s="20">
        <f>N14</f>
        <v>377.08333333333337</v>
      </c>
      <c r="N24" s="20">
        <f>N14</f>
        <v>377.08333333333337</v>
      </c>
      <c r="O24" s="20">
        <f>N14</f>
        <v>377.08333333333337</v>
      </c>
      <c r="P24" s="20">
        <f>N14</f>
        <v>377.08333333333337</v>
      </c>
      <c r="Q24" s="20">
        <f>N14</f>
        <v>377.08333333333337</v>
      </c>
      <c r="R24" s="20">
        <f>N14</f>
        <v>377.08333333333337</v>
      </c>
      <c r="S24" s="20">
        <f>N14</f>
        <v>377.08333333333337</v>
      </c>
      <c r="T24" s="20">
        <f>N14</f>
        <v>377.08333333333337</v>
      </c>
      <c r="U24" s="20">
        <f>N14</f>
        <v>377.08333333333337</v>
      </c>
      <c r="V24" s="9">
        <f>N14</f>
        <v>377.08333333333337</v>
      </c>
      <c r="W24" s="14"/>
    </row>
    <row r="25" spans="1:23" s="6" customFormat="1" ht="36" customHeight="1" thickTop="1" thickBot="1" x14ac:dyDescent="0.55000000000000004">
      <c r="A25" s="15"/>
      <c r="B25" s="67"/>
      <c r="C25" s="53" t="s">
        <v>8</v>
      </c>
      <c r="D25" s="68"/>
      <c r="E25" s="68"/>
      <c r="F25" s="68"/>
      <c r="G25" s="68"/>
      <c r="H25" s="68"/>
      <c r="I25" s="68"/>
      <c r="J25" s="68"/>
      <c r="K25" s="68"/>
      <c r="L25" s="68"/>
      <c r="M25" s="55"/>
      <c r="N25" s="55"/>
      <c r="O25" s="55"/>
      <c r="P25" s="55"/>
      <c r="Q25" s="55"/>
      <c r="R25" s="55"/>
      <c r="S25" s="55"/>
      <c r="T25" s="55"/>
      <c r="U25" s="55"/>
      <c r="V25" s="56"/>
      <c r="W25" s="15"/>
    </row>
    <row r="26" spans="1:23" s="1" customFormat="1" ht="24.75" customHeight="1" thickTop="1" thickBot="1" x14ac:dyDescent="0.4">
      <c r="A26" s="16"/>
      <c r="B26" s="19">
        <v>0.11</v>
      </c>
      <c r="C26" s="59">
        <f>PV(B26/12,R14,-N14)</f>
        <v>17343.206508008258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1"/>
      <c r="W26" s="16"/>
    </row>
    <row r="27" spans="1:23" ht="15" customHeight="1" thickTop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</sheetData>
  <mergeCells count="35">
    <mergeCell ref="N14:P14"/>
    <mergeCell ref="R14:T14"/>
    <mergeCell ref="C26:V26"/>
    <mergeCell ref="B23:V23"/>
    <mergeCell ref="B20:B21"/>
    <mergeCell ref="B24:B25"/>
    <mergeCell ref="C25:V25"/>
    <mergeCell ref="C21:V21"/>
    <mergeCell ref="D11:H11"/>
    <mergeCell ref="I11:M11"/>
    <mergeCell ref="C18:V18"/>
    <mergeCell ref="B17:B18"/>
    <mergeCell ref="D2:H2"/>
    <mergeCell ref="I2:M2"/>
    <mergeCell ref="D3:H3"/>
    <mergeCell ref="D4:H4"/>
    <mergeCell ref="D8:H8"/>
    <mergeCell ref="I3:M3"/>
    <mergeCell ref="D13:H13"/>
    <mergeCell ref="J13:L13"/>
    <mergeCell ref="N13:P13"/>
    <mergeCell ref="R13:T13"/>
    <mergeCell ref="D14:H14"/>
    <mergeCell ref="J14:L14"/>
    <mergeCell ref="I4:M4"/>
    <mergeCell ref="I8:M8"/>
    <mergeCell ref="D5:H5"/>
    <mergeCell ref="I5:M5"/>
    <mergeCell ref="D7:H7"/>
    <mergeCell ref="I7:M7"/>
    <mergeCell ref="D9:M9"/>
    <mergeCell ref="D6:H6"/>
    <mergeCell ref="I6:M6"/>
    <mergeCell ref="D10:H10"/>
    <mergeCell ref="I10:M10"/>
  </mergeCells>
  <phoneticPr fontId="3" type="noConversion"/>
  <pageMargins left="0.75" right="0.75" top="1" bottom="1" header="0.5" footer="0.5"/>
  <pageSetup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Partial Timeline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Noteschool</dc:creator>
  <cp:lastModifiedBy>Sara Kranpitz</cp:lastModifiedBy>
  <cp:lastPrinted>2012-11-01T14:58:31Z</cp:lastPrinted>
  <dcterms:created xsi:type="dcterms:W3CDTF">2007-08-26T13:33:58Z</dcterms:created>
  <dcterms:modified xsi:type="dcterms:W3CDTF">2016-09-20T17:42:18Z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