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915"/>
  <workbookPr/>
  <mc:AlternateContent xmlns:mc="http://schemas.openxmlformats.org/markup-compatibility/2006">
    <mc:Choice Requires="x15">
      <x15ac:absPath xmlns:x15ac="http://schemas.microsoft.com/office/spreadsheetml/2010/11/ac" url="/Users/eproperties/Dropbox/Note Buying/Tapes/"/>
    </mc:Choice>
  </mc:AlternateContent>
  <bookViews>
    <workbookView xWindow="0" yWindow="460" windowWidth="28060" windowHeight="17540" activeTab="1"/>
  </bookViews>
  <sheets>
    <sheet name="Summary" sheetId="2" r:id="rId1"/>
    <sheet name="Data" sheetId="1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2" i="1" l="1"/>
  <c r="AE2" i="1"/>
  <c r="F6" i="2"/>
</calcChain>
</file>

<file path=xl/sharedStrings.xml><?xml version="1.0" encoding="utf-8"?>
<sst xmlns="http://schemas.openxmlformats.org/spreadsheetml/2006/main" count="62" uniqueCount="57">
  <si>
    <t>Borrower</t>
  </si>
  <si>
    <t>Address</t>
  </si>
  <si>
    <t>City</t>
  </si>
  <si>
    <t>State</t>
  </si>
  <si>
    <t>Zip</t>
  </si>
  <si>
    <t>County</t>
  </si>
  <si>
    <t>Lien Position</t>
  </si>
  <si>
    <t>Current Balance</t>
  </si>
  <si>
    <t>Next Due Date</t>
  </si>
  <si>
    <t>Note Rate</t>
  </si>
  <si>
    <t>Original Balance</t>
  </si>
  <si>
    <t>Regular Payment</t>
  </si>
  <si>
    <t>Funding Date</t>
  </si>
  <si>
    <t>Maturity Date</t>
  </si>
  <si>
    <t>BPO Date</t>
  </si>
  <si>
    <t>BPO Value</t>
  </si>
  <si>
    <t>Occupancy</t>
  </si>
  <si>
    <t>Property Type</t>
  </si>
  <si>
    <t>Tax Search Date</t>
  </si>
  <si>
    <t>Tax Status</t>
  </si>
  <si>
    <t>Delinquent Taxes</t>
  </si>
  <si>
    <t>NY</t>
  </si>
  <si>
    <t>Single Family</t>
  </si>
  <si>
    <t>Delinquent</t>
  </si>
  <si>
    <t>NE</t>
  </si>
  <si>
    <t>Vacant</t>
  </si>
  <si>
    <t>PA</t>
  </si>
  <si>
    <t>IN</t>
  </si>
  <si>
    <t>KY</t>
  </si>
  <si>
    <t>Type</t>
  </si>
  <si>
    <t>Count</t>
  </si>
  <si>
    <t>UPB</t>
  </si>
  <si>
    <t>BPO</t>
  </si>
  <si>
    <t>LTV</t>
  </si>
  <si>
    <t>1st Liens</t>
  </si>
  <si>
    <t>Trulia</t>
  </si>
  <si>
    <t>Realty Trac</t>
  </si>
  <si>
    <t>zillow</t>
  </si>
  <si>
    <t>Realtor.com</t>
  </si>
  <si>
    <t>Epprasial</t>
  </si>
  <si>
    <t>Average</t>
  </si>
  <si>
    <t>Rents</t>
  </si>
  <si>
    <t>Taxes/yr</t>
  </si>
  <si>
    <t>Max Note Price &gt;$45000</t>
  </si>
  <si>
    <t>Max Note Price &gt;$65000</t>
  </si>
  <si>
    <t>Max Note Price &gt;$90000</t>
  </si>
  <si>
    <t>Max Note Price &gt;$125000</t>
  </si>
  <si>
    <t xml:space="preserve"> Note Price </t>
  </si>
  <si>
    <t>na</t>
  </si>
  <si>
    <t>OH</t>
  </si>
  <si>
    <t>Bucyrus</t>
  </si>
  <si>
    <t>424 Charlotte St</t>
  </si>
  <si>
    <t>Note Price</t>
  </si>
  <si>
    <t>Crawford</t>
  </si>
  <si>
    <t>1st</t>
  </si>
  <si>
    <t>Notes</t>
  </si>
  <si>
    <t>Note owner Comments: Home is vacant and in rough shape. Considered a fixer upper with resale and/or rental potential            $1000 due for 2014,2015,2016 Mowing and Violations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</si>
</sst>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00000"/>
    <numFmt numFmtId="166" formatCode="mm/dd/yyyy"/>
    <numFmt numFmtId="167" formatCode="&quot;$&quot;#,##0"/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C7CE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5" fillId="5" borderId="0" applyNumberFormat="0" applyBorder="0" applyAlignment="0" applyProtection="0"/>
  </cellStyleXfs>
  <cellXfs count="33">
    <xf numFmtId="0" fontId="0" fillId="0" borderId="0" xfId="0"/>
    <xf numFmtId="0" fontId="4" fillId="3" borderId="3" xfId="3" applyNumberFormat="1" applyFont="1" applyBorder="1" applyAlignment="1">
      <alignment horizontal="left"/>
    </xf>
    <xf numFmtId="0" fontId="3" fillId="4" borderId="0" xfId="0" applyFont="1" applyFill="1" applyAlignment="1">
      <alignment horizontal="center"/>
    </xf>
    <xf numFmtId="9" fontId="3" fillId="4" borderId="0" xfId="0" applyNumberFormat="1" applyFont="1" applyFill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164" fontId="0" fillId="0" borderId="2" xfId="1" applyFont="1" applyFill="1" applyBorder="1" applyAlignment="1"/>
    <xf numFmtId="167" fontId="3" fillId="6" borderId="0" xfId="1" applyNumberFormat="1" applyFont="1" applyFill="1" applyBorder="1" applyAlignment="1">
      <alignment horizontal="center"/>
    </xf>
    <xf numFmtId="168" fontId="3" fillId="6" borderId="0" xfId="1" applyNumberFormat="1" applyFont="1" applyFill="1" applyBorder="1" applyAlignment="1">
      <alignment horizontal="center"/>
    </xf>
    <xf numFmtId="167" fontId="3" fillId="6" borderId="0" xfId="1" applyNumberFormat="1" applyFont="1" applyFill="1" applyBorder="1" applyAlignment="1">
      <alignment horizontal="center" wrapText="1"/>
    </xf>
    <xf numFmtId="167" fontId="3" fillId="0" borderId="0" xfId="1" applyNumberFormat="1" applyFont="1" applyFill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0" fillId="7" borderId="0" xfId="0" applyFill="1"/>
    <xf numFmtId="167" fontId="0" fillId="0" borderId="0" xfId="0" applyNumberFormat="1" applyAlignment="1">
      <alignment horizontal="center"/>
    </xf>
    <xf numFmtId="0" fontId="0" fillId="8" borderId="0" xfId="0" applyFill="1"/>
    <xf numFmtId="0" fontId="0" fillId="8" borderId="2" xfId="0" applyFill="1" applyBorder="1" applyAlignment="1">
      <alignment horizontal="center"/>
    </xf>
    <xf numFmtId="0" fontId="6" fillId="8" borderId="2" xfId="4" applyFont="1" applyFill="1" applyBorder="1" applyAlignment="1">
      <alignment horizontal="center"/>
    </xf>
    <xf numFmtId="168" fontId="0" fillId="0" borderId="0" xfId="0" applyNumberFormat="1" applyAlignment="1">
      <alignment horizontal="center"/>
    </xf>
    <xf numFmtId="168" fontId="7" fillId="3" borderId="3" xfId="1" applyNumberFormat="1" applyFont="1" applyFill="1" applyBorder="1" applyAlignment="1">
      <alignment horizontal="center"/>
    </xf>
    <xf numFmtId="165" fontId="4" fillId="3" borderId="3" xfId="3" applyNumberFormat="1" applyFont="1" applyBorder="1" applyAlignment="1">
      <alignment horizontal="left"/>
    </xf>
    <xf numFmtId="0" fontId="4" fillId="3" borderId="3" xfId="3" applyNumberFormat="1" applyFont="1" applyBorder="1" applyAlignment="1">
      <alignment horizontal="center"/>
    </xf>
    <xf numFmtId="164" fontId="4" fillId="3" borderId="3" xfId="1" applyFont="1" applyFill="1" applyBorder="1" applyAlignment="1">
      <alignment horizontal="left"/>
    </xf>
    <xf numFmtId="10" fontId="4" fillId="3" borderId="3" xfId="3" applyNumberFormat="1" applyFont="1" applyBorder="1" applyAlignment="1">
      <alignment horizontal="center"/>
    </xf>
    <xf numFmtId="166" fontId="4" fillId="3" borderId="3" xfId="3" applyNumberFormat="1" applyFont="1" applyBorder="1" applyAlignment="1">
      <alignment horizontal="center"/>
    </xf>
    <xf numFmtId="164" fontId="3" fillId="7" borderId="3" xfId="0" applyNumberFormat="1" applyFont="1" applyFill="1" applyBorder="1" applyAlignment="1">
      <alignment horizontal="center"/>
    </xf>
    <xf numFmtId="168" fontId="2" fillId="8" borderId="2" xfId="2" applyNumberFormat="1" applyFill="1" applyBorder="1" applyAlignment="1">
      <alignment horizontal="center"/>
    </xf>
    <xf numFmtId="0" fontId="0" fillId="8" borderId="2" xfId="0" applyFill="1" applyBorder="1"/>
    <xf numFmtId="164" fontId="0" fillId="8" borderId="2" xfId="1" applyFont="1" applyFill="1" applyBorder="1"/>
    <xf numFmtId="167" fontId="0" fillId="8" borderId="2" xfId="0" applyNumberFormat="1" applyFill="1" applyBorder="1" applyAlignment="1">
      <alignment horizontal="center"/>
    </xf>
    <xf numFmtId="167" fontId="1" fillId="8" borderId="2" xfId="1" applyNumberFormat="1" applyFont="1" applyFill="1" applyBorder="1" applyAlignment="1">
      <alignment horizontal="center"/>
    </xf>
    <xf numFmtId="0" fontId="0" fillId="8" borderId="2" xfId="0" applyFill="1" applyBorder="1" applyAlignment="1">
      <alignment wrapText="1"/>
    </xf>
    <xf numFmtId="168" fontId="0" fillId="8" borderId="2" xfId="0" applyNumberFormat="1" applyFill="1" applyBorder="1"/>
  </cellXfs>
  <cellStyles count="5">
    <cellStyle name="20% - Accent1" xfId="3" builtinId="30"/>
    <cellStyle name="Bad" xfId="4" builtinId="27"/>
    <cellStyle name="Currency" xfId="1" builtinId="4"/>
    <cellStyle name="Input" xfId="2" builtinId="2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D6" sqref="D6"/>
    </sheetView>
  </sheetViews>
  <sheetFormatPr baseColWidth="10" defaultColWidth="10.6640625" defaultRowHeight="15" x14ac:dyDescent="0.2"/>
  <cols>
    <col min="2" max="2" width="8.6640625" bestFit="1" customWidth="1"/>
    <col min="3" max="3" width="6.1640625" bestFit="1" customWidth="1"/>
    <col min="4" max="5" width="12.6640625" bestFit="1" customWidth="1"/>
    <col min="6" max="6" width="7" bestFit="1" customWidth="1"/>
    <col min="9" max="9" width="12.6640625" bestFit="1" customWidth="1"/>
  </cols>
  <sheetData>
    <row r="2" spans="2:6" x14ac:dyDescent="0.2">
      <c r="B2" s="2" t="s">
        <v>29</v>
      </c>
      <c r="C2" s="2" t="s">
        <v>30</v>
      </c>
      <c r="D2" s="2" t="s">
        <v>31</v>
      </c>
      <c r="E2" s="2" t="s">
        <v>32</v>
      </c>
      <c r="F2" s="3" t="s">
        <v>33</v>
      </c>
    </row>
    <row r="3" spans="2:6" x14ac:dyDescent="0.2">
      <c r="B3" s="4" t="s">
        <v>34</v>
      </c>
      <c r="C3" s="4">
        <v>6</v>
      </c>
      <c r="D3" s="5">
        <v>308753.57</v>
      </c>
      <c r="E3" s="5">
        <v>306000</v>
      </c>
      <c r="F3" s="6">
        <v>1.0089985947712419</v>
      </c>
    </row>
    <row r="5" spans="2:6" x14ac:dyDescent="0.2">
      <c r="B5" s="2" t="s">
        <v>3</v>
      </c>
      <c r="C5" s="2" t="s">
        <v>30</v>
      </c>
      <c r="D5" s="2" t="s">
        <v>31</v>
      </c>
      <c r="E5" s="2" t="s">
        <v>32</v>
      </c>
      <c r="F5" s="3" t="s">
        <v>33</v>
      </c>
    </row>
    <row r="6" spans="2:6" x14ac:dyDescent="0.2">
      <c r="B6" s="4" t="s">
        <v>27</v>
      </c>
      <c r="C6" s="4">
        <v>2</v>
      </c>
      <c r="D6" s="7">
        <v>142114.91999999998</v>
      </c>
      <c r="E6" s="5">
        <v>157000</v>
      </c>
      <c r="F6" s="6">
        <f>D6/E6</f>
        <v>0.90519057324840757</v>
      </c>
    </row>
    <row r="7" spans="2:6" x14ac:dyDescent="0.2">
      <c r="B7" s="4" t="s">
        <v>24</v>
      </c>
      <c r="C7" s="4">
        <v>1</v>
      </c>
      <c r="D7" s="7">
        <v>59308.69</v>
      </c>
      <c r="E7" s="5">
        <v>50000</v>
      </c>
      <c r="F7" s="6">
        <v>1.1861737999999999</v>
      </c>
    </row>
    <row r="8" spans="2:6" x14ac:dyDescent="0.2">
      <c r="B8" s="4" t="s">
        <v>28</v>
      </c>
      <c r="C8" s="4">
        <v>1</v>
      </c>
      <c r="D8" s="7">
        <v>39985.22</v>
      </c>
      <c r="E8" s="5">
        <v>21000</v>
      </c>
      <c r="F8" s="6">
        <v>1.9040580952380952</v>
      </c>
    </row>
    <row r="9" spans="2:6" x14ac:dyDescent="0.2">
      <c r="B9" s="4" t="s">
        <v>21</v>
      </c>
      <c r="C9" s="4">
        <v>1</v>
      </c>
      <c r="D9" s="7">
        <v>36183.72</v>
      </c>
      <c r="E9" s="5">
        <v>38000</v>
      </c>
      <c r="F9" s="6">
        <v>0.95220315789473686</v>
      </c>
    </row>
    <row r="10" spans="2:6" x14ac:dyDescent="0.2">
      <c r="B10" s="4" t="s">
        <v>26</v>
      </c>
      <c r="C10" s="4">
        <v>1</v>
      </c>
      <c r="D10" s="7">
        <v>31161.02</v>
      </c>
      <c r="E10" s="7">
        <v>40000</v>
      </c>
      <c r="F10" s="6">
        <v>0.77902550000000004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"/>
  <sheetViews>
    <sheetView tabSelected="1" topLeftCell="R1" zoomScale="156" workbookViewId="0">
      <selection activeCell="U9" sqref="U9"/>
    </sheetView>
  </sheetViews>
  <sheetFormatPr baseColWidth="10" defaultColWidth="10.6640625" defaultRowHeight="15" x14ac:dyDescent="0.2"/>
  <cols>
    <col min="1" max="1" width="20.1640625" style="18" customWidth="1"/>
    <col min="2" max="2" width="18.83203125" hidden="1" customWidth="1"/>
    <col min="3" max="3" width="24" bestFit="1" customWidth="1"/>
    <col min="4" max="4" width="12.1640625" bestFit="1" customWidth="1"/>
    <col min="5" max="5" width="5.6640625" bestFit="1" customWidth="1"/>
    <col min="6" max="6" width="9.1640625" customWidth="1"/>
    <col min="7" max="7" width="10.83203125" customWidth="1"/>
    <col min="8" max="8" width="12.33203125" customWidth="1"/>
    <col min="9" max="9" width="16.6640625" hidden="1" customWidth="1"/>
    <col min="10" max="10" width="14" hidden="1" customWidth="1"/>
    <col min="11" max="11" width="9.83203125" hidden="1" customWidth="1"/>
    <col min="12" max="12" width="16.83203125" hidden="1" customWidth="1"/>
    <col min="13" max="13" width="17.83203125" hidden="1" customWidth="1"/>
    <col min="14" max="14" width="12.83203125" hidden="1" customWidth="1"/>
    <col min="15" max="15" width="13.33203125" hidden="1" customWidth="1"/>
    <col min="16" max="16" width="15.33203125" hidden="1" customWidth="1"/>
    <col min="17" max="17" width="10.33203125" bestFit="1" customWidth="1"/>
    <col min="18" max="18" width="13.6640625" bestFit="1" customWidth="1"/>
    <col min="19" max="19" width="15" hidden="1" customWidth="1"/>
    <col min="20" max="20" width="11" bestFit="1" customWidth="1"/>
    <col min="21" max="21" width="18.1640625" bestFit="1" customWidth="1"/>
    <col min="22" max="22" width="16.6640625" customWidth="1"/>
    <col min="23" max="24" width="12.33203125" style="14" bestFit="1" customWidth="1"/>
    <col min="25" max="25" width="13" style="14" bestFit="1" customWidth="1"/>
    <col min="26" max="26" width="13.6640625" style="14" bestFit="1" customWidth="1"/>
    <col min="27" max="27" width="13" style="14" bestFit="1" customWidth="1"/>
    <col min="28" max="28" width="13.6640625" style="14" bestFit="1" customWidth="1"/>
    <col min="30" max="30" width="13" hidden="1" customWidth="1"/>
    <col min="31" max="31" width="14.83203125" style="13" hidden="1" customWidth="1"/>
    <col min="32" max="35" width="0" hidden="1" customWidth="1"/>
    <col min="36" max="36" width="58.5" customWidth="1"/>
    <col min="39" max="39" width="61" customWidth="1"/>
  </cols>
  <sheetData>
    <row r="1" spans="1:39" ht="45" x14ac:dyDescent="0.2">
      <c r="A1" s="19" t="s">
        <v>52</v>
      </c>
      <c r="B1" s="1" t="s">
        <v>0</v>
      </c>
      <c r="C1" s="1" t="s">
        <v>1</v>
      </c>
      <c r="D1" s="1" t="s">
        <v>2</v>
      </c>
      <c r="E1" s="1" t="s">
        <v>3</v>
      </c>
      <c r="F1" s="20" t="s">
        <v>4</v>
      </c>
      <c r="G1" s="1" t="s">
        <v>5</v>
      </c>
      <c r="H1" s="21" t="s">
        <v>6</v>
      </c>
      <c r="I1" s="22" t="s">
        <v>7</v>
      </c>
      <c r="J1" s="21" t="s">
        <v>8</v>
      </c>
      <c r="K1" s="23" t="s">
        <v>9</v>
      </c>
      <c r="L1" s="22" t="s">
        <v>10</v>
      </c>
      <c r="M1" s="22" t="s">
        <v>11</v>
      </c>
      <c r="N1" s="24" t="s">
        <v>12</v>
      </c>
      <c r="O1" s="24" t="s">
        <v>13</v>
      </c>
      <c r="P1" s="24" t="s">
        <v>14</v>
      </c>
      <c r="Q1" s="1" t="s">
        <v>16</v>
      </c>
      <c r="R1" s="1" t="s">
        <v>17</v>
      </c>
      <c r="S1" s="1" t="s">
        <v>18</v>
      </c>
      <c r="T1" s="1" t="s">
        <v>19</v>
      </c>
      <c r="U1" s="22" t="s">
        <v>20</v>
      </c>
      <c r="V1" s="22" t="s">
        <v>15</v>
      </c>
      <c r="W1" s="8" t="s">
        <v>35</v>
      </c>
      <c r="X1" s="8" t="s">
        <v>36</v>
      </c>
      <c r="Y1" s="8" t="s">
        <v>37</v>
      </c>
      <c r="Z1" s="8" t="s">
        <v>38</v>
      </c>
      <c r="AA1" s="8" t="s">
        <v>39</v>
      </c>
      <c r="AB1" s="8" t="s">
        <v>40</v>
      </c>
      <c r="AC1" s="8" t="s">
        <v>41</v>
      </c>
      <c r="AD1" s="9" t="s">
        <v>42</v>
      </c>
      <c r="AE1" s="25" t="s">
        <v>47</v>
      </c>
      <c r="AF1" s="10" t="s">
        <v>43</v>
      </c>
      <c r="AG1" s="10" t="s">
        <v>44</v>
      </c>
      <c r="AH1" s="10" t="s">
        <v>45</v>
      </c>
      <c r="AI1" s="10" t="s">
        <v>46</v>
      </c>
      <c r="AJ1" s="8" t="s">
        <v>55</v>
      </c>
      <c r="AK1" s="11"/>
      <c r="AL1" s="11"/>
      <c r="AM1" s="12"/>
    </row>
    <row r="2" spans="1:39" s="15" customFormat="1" ht="45" x14ac:dyDescent="0.2">
      <c r="A2" s="26">
        <v>1029.52</v>
      </c>
      <c r="B2" s="27"/>
      <c r="C2" s="27" t="s">
        <v>51</v>
      </c>
      <c r="D2" s="27" t="s">
        <v>50</v>
      </c>
      <c r="E2" s="27" t="s">
        <v>49</v>
      </c>
      <c r="F2" s="27">
        <v>44820</v>
      </c>
      <c r="G2" s="27" t="s">
        <v>53</v>
      </c>
      <c r="H2" s="27" t="s">
        <v>54</v>
      </c>
      <c r="I2" s="27"/>
      <c r="J2" s="27"/>
      <c r="K2" s="27"/>
      <c r="L2" s="27"/>
      <c r="M2" s="27"/>
      <c r="N2" s="27"/>
      <c r="O2" s="27"/>
      <c r="P2" s="27"/>
      <c r="Q2" s="16" t="s">
        <v>25</v>
      </c>
      <c r="R2" s="17" t="s">
        <v>22</v>
      </c>
      <c r="S2" s="27"/>
      <c r="T2" s="27" t="s">
        <v>23</v>
      </c>
      <c r="U2" s="32">
        <v>3639.6</v>
      </c>
      <c r="V2" s="28">
        <v>15000</v>
      </c>
      <c r="W2" s="29">
        <v>52000</v>
      </c>
      <c r="X2" s="29" t="s">
        <v>48</v>
      </c>
      <c r="Y2" s="29">
        <v>51357</v>
      </c>
      <c r="Z2" s="29">
        <v>73881</v>
      </c>
      <c r="AA2" s="29">
        <v>75898</v>
      </c>
      <c r="AB2" s="30">
        <f t="shared" ref="AB2" si="0">AVERAGE(V2:AA2)</f>
        <v>53627.199999999997</v>
      </c>
      <c r="AC2" s="30">
        <v>450</v>
      </c>
      <c r="AD2" s="27"/>
      <c r="AE2" s="27">
        <f t="shared" ref="AE2" si="1">A2</f>
        <v>1029.52</v>
      </c>
      <c r="AF2" s="27"/>
      <c r="AG2" s="27"/>
      <c r="AH2" s="27"/>
      <c r="AI2" s="27"/>
      <c r="AJ2" s="31" t="s">
        <v>56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Data</vt:lpstr>
    </vt:vector>
  </TitlesOfParts>
  <Company>PPR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bdillman</dc:creator>
  <cp:lastModifiedBy>Microsoft Office User</cp:lastModifiedBy>
  <dcterms:created xsi:type="dcterms:W3CDTF">2016-01-22T19:04:44Z</dcterms:created>
  <dcterms:modified xsi:type="dcterms:W3CDTF">2016-06-06T21:34:33Z</dcterms:modified>
</cp:coreProperties>
</file>